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727"/>
  <workbookPr defaultThemeVersion="166925"/>
  <mc:AlternateContent xmlns:mc="http://schemas.openxmlformats.org/markup-compatibility/2006">
    <mc:Choice Requires="x15">
      <x15ac:absPath xmlns:x15ac="http://schemas.microsoft.com/office/spreadsheetml/2010/11/ac" url="https://d.docs.live.net/a235acfd2530c53a/Desktop/DA/"/>
    </mc:Choice>
  </mc:AlternateContent>
  <xr:revisionPtr revIDLastSave="0" documentId="8_{3E214E3E-8C19-482D-88CB-385D29183B93}" xr6:coauthVersionLast="43" xr6:coauthVersionMax="43" xr10:uidLastSave="{00000000-0000-0000-0000-000000000000}"/>
  <bookViews>
    <workbookView xWindow="-120" yWindow="-120" windowWidth="24240" windowHeight="13140" xr2:uid="{933EBBF4-3621-495B-B347-9D7E705235AF}"/>
  </bookViews>
  <sheets>
    <sheet name="Survey" sheetId="1" r:id="rId1"/>
    <sheet name="Results" sheetId="2" r:id="rId2"/>
  </sheets>
  <calcPr calcId="191029"/>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I9" i="1" l="1"/>
  <c r="D31" i="2" s="1"/>
  <c r="I10" i="1"/>
  <c r="I11" i="1"/>
  <c r="I12" i="1"/>
  <c r="G20" i="2" s="1"/>
  <c r="I13" i="1"/>
  <c r="I14" i="1"/>
  <c r="I15" i="1"/>
  <c r="I16" i="1"/>
  <c r="I17" i="1"/>
  <c r="I18" i="1"/>
  <c r="I19" i="1"/>
  <c r="G31" i="2" s="1"/>
  <c r="I20" i="1"/>
  <c r="I21" i="1"/>
  <c r="I22" i="1"/>
  <c r="I23" i="1"/>
  <c r="D11" i="2" s="1"/>
  <c r="I24" i="1"/>
  <c r="I25" i="1"/>
  <c r="I8" i="1"/>
  <c r="D20" i="2" s="1"/>
  <c r="G11" i="2" l="1"/>
  <c r="I26" i="1"/>
  <c r="A7" i="2" l="1"/>
  <c r="A6" i="2"/>
  <c r="A5" i="2"/>
</calcChain>
</file>

<file path=xl/sharedStrings.xml><?xml version="1.0" encoding="utf-8"?>
<sst xmlns="http://schemas.openxmlformats.org/spreadsheetml/2006/main" count="65" uniqueCount="60">
  <si>
    <t>I evaluate the risks associated with each alternative before making a decision.</t>
  </si>
  <si>
    <t>After I make a decision, it's final – because I know my process is strong.</t>
  </si>
  <si>
    <t>I try to determine the real issue before starting a decision-making process.</t>
  </si>
  <si>
    <t>I rely on my own experience to find potential solutions to a problem.</t>
  </si>
  <si>
    <t>I tend to have a strong "gut instinct" about problems, and I rely on it in decision-making.</t>
  </si>
  <si>
    <t>I am sometimes surprised by the actual consequences of my decisions.</t>
  </si>
  <si>
    <t>I use a well-defined process to structure my decisions.</t>
  </si>
  <si>
    <t>I think that involving many stakeholders to generate solutions can make the process more complicated than it needs to be.</t>
  </si>
  <si>
    <t>If I have doubts about my decision, I go back and recheck my assumptions and my process.</t>
  </si>
  <si>
    <t>I take the time needed to choose the best decision-making tool for each specific decision.</t>
  </si>
  <si>
    <t>I consider a variety of potential solutions before I make my decision.</t>
  </si>
  <si>
    <t>Before I communicate my decision, I create an implementation plan.</t>
  </si>
  <si>
    <t>In a group decision-making process, I tend to support my friends' proposals and try to find ways to make them work.</t>
  </si>
  <si>
    <t>When communicating my decision, I include my rationale and justification.</t>
  </si>
  <si>
    <t>Some of the options I've chosen have been much more difficult to implement than I had expected.</t>
  </si>
  <si>
    <t>I prefer to make decisions on my own, and then let other people know what I've decided.</t>
  </si>
  <si>
    <t>I determine the factors most important to the decision, and then use those factors to evaluate my choices.</t>
  </si>
  <si>
    <t>I emphasize how confident I am in my decision as a way to gain support for my plans.</t>
  </si>
  <si>
    <t xml:space="preserve">      EPM 5670: Survey of Decision Style</t>
  </si>
  <si>
    <t>Not at All</t>
  </si>
  <si>
    <t>Rarely</t>
  </si>
  <si>
    <t xml:space="preserve">Often </t>
  </si>
  <si>
    <t>Very Often</t>
  </si>
  <si>
    <t>At times</t>
  </si>
  <si>
    <t>P</t>
  </si>
  <si>
    <t>Score</t>
  </si>
  <si>
    <t>Comment</t>
  </si>
  <si>
    <t>18-42</t>
  </si>
  <si>
    <t>43-66</t>
  </si>
  <si>
    <t>67-90</t>
  </si>
  <si>
    <t xml:space="preserve">Your decision-making hasn't fully matured. You aren't objective enough, and you rely too much on luck, instinct or timing to make reliable decisions. Start to improve your decision-making skills by focusing more on the process that leads to the decision, rather than on the decision itself. With a solid process, you can face any decision with confidence. </t>
  </si>
  <si>
    <t>Your decision-making process is OK. You have a good understanding of the basics, but now you need to improve your process and be more proactive. Concentrate on finding lots of options and discovering as many risks and consequences as you can. The better your analysis, the better your decision will be in the long term. Focus specifically on the areas where you lost points, and develop a system that will work for you across a wide variety of situations.</t>
  </si>
  <si>
    <t>You have an excellent approach to decision-making! You know how to set up the process and generate lots of potential solutions. From there, you analyze the options carefully, and you make the best decisions possible based on what you know. As you gain more and more experience, use that information to evaluate your decisions, and continue to build on your decision-making success. Think about the areas where you lost points, and decide how you can include those areas in your process.</t>
  </si>
  <si>
    <t>SEE YOUR SCORE!</t>
  </si>
  <si>
    <t>Establishing a Positive Decision-Making Environment</t>
  </si>
  <si>
    <t>(Questions 3, 7, 13, 16)</t>
  </si>
  <si>
    <t>If you've ever been in a meeting where people seem to be discussing different issues, then you've seen what happens when the decision-making environment hasn't been established. It's so important for everyone to understand the issue before preparing to make a decision. This includes agreeing on an objective, making sure the right issue is being discussed, and agreeing on a process to move the decision forward.</t>
  </si>
  <si>
    <t>You also must address key interpersonal considerations at the very beginning. Have you included all the stakeholders? And do the people involved in the decision agree to respect one another and engage in an open and honest discussion? After all, if only the strongest opinions are heard, you risk not considering some of the best solutions available.</t>
  </si>
  <si>
    <t xml:space="preserve">SCORE: </t>
  </si>
  <si>
    <t>Generating Potential Solutions</t>
  </si>
  <si>
    <t>(Questions 4, 8, 11)</t>
  </si>
  <si>
    <t>Another important part of a good decision process is generating as many good alternatives as sensibly possible to consider. If you simply adopt the first solution you encounter, then you're probably missing a great many even better alternatives.</t>
  </si>
  <si>
    <t>Evaluating Alternatives</t>
  </si>
  <si>
    <t>(Questions 1, 6, 15)</t>
  </si>
  <si>
    <t>The stage of exploring alternatives is often the most time-consuming part of the decision-making process. This stage sometimes takes so long that a decision is never made! To make this step efficient, be clear about the factors you want to include in your analysis. There are three key factors to consider:</t>
  </si>
  <si>
    <t>Deciding</t>
  </si>
  <si>
    <t>(Questions 5, 10, 17)</t>
  </si>
  <si>
    <t>Making the decision itself can be exciting and stressful. To help you deal with these emotions as objectively as possible, use a structured approached to the decision. This means taking a look at what's most important in a good decision.</t>
  </si>
  <si>
    <t>Take the time to think ahead and determine exactly what will make the decision “right.” This will significantly improve your decision accuracy.</t>
  </si>
  <si>
    <r>
      <t>1. Risk</t>
    </r>
    <r>
      <rPr>
        <sz val="12"/>
        <color rgb="FF333333"/>
        <rFont val="Inherit"/>
      </rPr>
      <t> – Most decisions involve some risk. However, you need to uncover and understand the risks to make the best choice possible.</t>
    </r>
  </si>
  <si>
    <r>
      <t>2. Consequences</t>
    </r>
    <r>
      <rPr>
        <sz val="12"/>
        <color rgb="FF333333"/>
        <rFont val="Inherit"/>
      </rPr>
      <t> – You can't predict the implications of a decision with 100% accuracy. But you can be careful and systematic in the way that you identify and evaluate possible consequences.</t>
    </r>
  </si>
  <si>
    <r>
      <t>3. Feasibility</t>
    </r>
    <r>
      <rPr>
        <sz val="12"/>
        <color rgb="FF333333"/>
        <rFont val="Inherit"/>
      </rPr>
      <t> – Is the choice realistic and implementable? This factor is often ignored. You usually have to consider certain constraints when making a decision. As part of this evaluation stage, ensure that the alternative you've selected is significantly better than the status quo.</t>
    </r>
  </si>
  <si>
    <t>Checking the Decision</t>
  </si>
  <si>
    <t>(Questions 2, 9)</t>
  </si>
  <si>
    <t>Remember that some things about a decision are not objective. The decision has to make sense on an intuitive, instinctive level as well. The entire process we have discussed so far has been based on the perspectives and experiences of all the people involved. Now it's time to check the alternative you've chosen for validity and "making sense."</t>
  </si>
  <si>
    <t>If the decision is a significant one, it's also worth auditing it to make sure that your assumptions are correct, and that the logical structure you've used to make the decision is sound.</t>
  </si>
  <si>
    <t>Communicating and Implementing</t>
  </si>
  <si>
    <t>(Questions 12, 14, 18)</t>
  </si>
  <si>
    <t>The last stage in the decision-making process involves communicating your choice and preparing to implement it. You can try to force your decision on others by demanding their acceptance. Or you can gain their acceptance by explaining how and why you reached your decision. For most decisions – particularly those that need participant buy-in before implementation – it's more effective to gather support by explaining your decision.</t>
  </si>
  <si>
    <t>Have a plan for implementing your decision. People usually respond positively to a clear plan – one that tells them what to expect and what they need to 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</si>
</sst>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font>
      <sz val="11"/>
      <color theme="1"/>
      <name val="Calibri"/>
      <family val="2"/>
      <scheme val="minor"/>
    </font>
    <font>
      <sz val="12"/>
      <color theme="1"/>
      <name val="Calibri"/>
      <family val="2"/>
      <scheme val="minor"/>
    </font>
    <font>
      <sz val="12"/>
      <color rgb="FF333333"/>
      <name val="Arial"/>
      <family val="2"/>
    </font>
    <font>
      <sz val="11"/>
      <color theme="1"/>
      <name val="Arial"/>
      <family val="2"/>
    </font>
    <font>
      <b/>
      <sz val="10"/>
      <color theme="0"/>
      <name val="Arial"/>
      <family val="2"/>
    </font>
    <font>
      <sz val="11"/>
      <color theme="1"/>
      <name val="Wingdings 2"/>
      <family val="1"/>
      <charset val="2"/>
    </font>
    <font>
      <sz val="12"/>
      <color theme="1"/>
      <name val="Arial"/>
      <family val="2"/>
    </font>
    <font>
      <sz val="20"/>
      <color theme="1"/>
      <name val="Arial"/>
      <family val="2"/>
    </font>
    <font>
      <b/>
      <sz val="14"/>
      <color rgb="FFFFFFFF"/>
      <name val="Inherit"/>
    </font>
    <font>
      <u/>
      <sz val="11"/>
      <color theme="10"/>
      <name val="Calibri"/>
      <family val="2"/>
      <scheme val="minor"/>
    </font>
    <font>
      <sz val="20"/>
      <color theme="10"/>
      <name val="Arial"/>
      <family val="2"/>
    </font>
    <font>
      <sz val="72"/>
      <color rgb="FFFF0000"/>
      <name val="Wingdings 2"/>
      <family val="1"/>
      <charset val="2"/>
    </font>
    <font>
      <sz val="72"/>
      <color rgb="FF92D050"/>
      <name val="Wingdings 2"/>
      <family val="1"/>
      <charset val="2"/>
    </font>
    <font>
      <b/>
      <sz val="72"/>
      <color rgb="FF00B050"/>
      <name val="Wingdings 2"/>
      <family val="1"/>
      <charset val="2"/>
    </font>
    <font>
      <sz val="16.5"/>
      <color rgb="FF333333"/>
      <name val="Arial"/>
      <family val="2"/>
    </font>
    <font>
      <sz val="12.4"/>
      <color rgb="FF333333"/>
      <name val="Arial"/>
      <family val="2"/>
    </font>
    <font>
      <sz val="12.4"/>
      <color rgb="FF333333"/>
      <name val="Inherit"/>
    </font>
    <font>
      <sz val="16"/>
      <color rgb="FF333333"/>
      <name val="Arial"/>
      <family val="2"/>
    </font>
    <font>
      <b/>
      <sz val="16"/>
      <color rgb="FF333333"/>
      <name val="Arial"/>
      <family val="2"/>
    </font>
    <font>
      <b/>
      <sz val="16"/>
      <color theme="1"/>
      <name val="Arial"/>
      <family val="2"/>
    </font>
    <font>
      <sz val="12"/>
      <color rgb="FF333333"/>
      <name val="Inherit"/>
    </font>
    <font>
      <b/>
      <sz val="12"/>
      <color rgb="FF333333"/>
      <name val="Inherit"/>
    </font>
  </fonts>
  <fills count="7">
    <fill>
      <patternFill patternType="none"/>
    </fill>
    <fill>
      <patternFill patternType="gray125"/>
    </fill>
    <fill>
      <patternFill patternType="solid">
        <fgColor theme="4" tint="-0.499984740745262"/>
        <bgColor indexed="64"/>
      </patternFill>
    </fill>
    <fill>
      <patternFill patternType="solid">
        <fgColor theme="0" tint="-4.9989318521683403E-2"/>
        <bgColor indexed="64"/>
      </patternFill>
    </fill>
    <fill>
      <patternFill patternType="solid">
        <fgColor rgb="FF0861A2"/>
        <bgColor indexed="64"/>
      </patternFill>
    </fill>
    <fill>
      <patternFill patternType="solid">
        <fgColor rgb="FFF2F2F2"/>
        <bgColor indexed="64"/>
      </patternFill>
    </fill>
    <fill>
      <patternFill patternType="solid">
        <fgColor rgb="FFFFFFFF"/>
        <bgColor indexed="64"/>
      </patternFill>
    </fill>
  </fills>
  <borders count="3">
    <border>
      <left/>
      <right/>
      <top/>
      <bottom/>
      <diagonal/>
    </border>
    <border>
      <left style="thin">
        <color auto="1"/>
      </left>
      <right style="thin">
        <color auto="1"/>
      </right>
      <top style="thin">
        <color auto="1"/>
      </top>
      <bottom style="thin">
        <color auto="1"/>
      </bottom>
      <diagonal/>
    </border>
    <border>
      <left style="medium">
        <color rgb="FFFFFFFF"/>
      </left>
      <right style="medium">
        <color rgb="FFFFFFFF"/>
      </right>
      <top style="medium">
        <color rgb="FFFFFFFF"/>
      </top>
      <bottom style="medium">
        <color rgb="FFFFFFFF"/>
      </bottom>
      <diagonal/>
    </border>
  </borders>
  <cellStyleXfs count="2">
    <xf numFmtId="0" fontId="0" fillId="0" borderId="0"/>
    <xf numFmtId="0" fontId="9" fillId="0" borderId="0" applyNumberFormat="0" applyFill="0" applyBorder="0" applyAlignment="0" applyProtection="0"/>
  </cellStyleXfs>
  <cellXfs count="32">
    <xf numFmtId="0" fontId="0" fillId="0" borderId="0" xfId="0"/>
    <xf numFmtId="0" fontId="2" fillId="0" borderId="0" xfId="0" applyFont="1"/>
    <xf numFmtId="0" fontId="3" fillId="0" borderId="0" xfId="0" applyFont="1"/>
    <xf numFmtId="0" fontId="0" fillId="0" borderId="0" xfId="0" applyAlignment="1">
      <alignment horizontal="center"/>
    </xf>
    <xf numFmtId="0" fontId="4" fillId="2" borderId="0" xfId="0" applyFont="1" applyFill="1" applyAlignment="1">
      <alignment horizontal="center" wrapText="1"/>
    </xf>
    <xf numFmtId="0" fontId="5" fillId="0" borderId="0" xfId="0" applyFont="1"/>
    <xf numFmtId="0" fontId="7" fillId="0" borderId="0" xfId="0" applyFont="1" applyAlignment="1">
      <alignment horizontal="left" vertical="center"/>
    </xf>
    <xf numFmtId="0" fontId="1" fillId="0" borderId="0" xfId="0" applyFont="1" applyAlignment="1">
      <alignment horizontal="right"/>
    </xf>
    <xf numFmtId="0" fontId="1" fillId="3" borderId="0" xfId="0" applyFont="1" applyFill="1" applyAlignment="1">
      <alignment horizontal="right"/>
    </xf>
    <xf numFmtId="0" fontId="2" fillId="3" borderId="0" xfId="0" applyFont="1" applyFill="1"/>
    <xf numFmtId="0" fontId="8" fillId="4" borderId="2" xfId="0" applyFont="1" applyFill="1" applyBorder="1" applyAlignment="1">
      <alignment horizontal="left" vertical="center" wrapText="1"/>
    </xf>
    <xf numFmtId="0" fontId="2" fillId="5" borderId="2" xfId="0" applyFont="1" applyFill="1" applyBorder="1" applyAlignment="1">
      <alignment vertical="center" wrapText="1"/>
    </xf>
    <xf numFmtId="0" fontId="2" fillId="6" borderId="2" xfId="0" applyFont="1" applyFill="1" applyBorder="1" applyAlignment="1">
      <alignment vertical="center" wrapText="1"/>
    </xf>
    <xf numFmtId="0" fontId="6" fillId="0" borderId="0" xfId="0" applyFont="1" applyFill="1" applyAlignment="1">
      <alignment vertical="top" wrapText="1"/>
    </xf>
    <xf numFmtId="0" fontId="5" fillId="3" borderId="1" xfId="0" applyFont="1" applyFill="1" applyBorder="1"/>
    <xf numFmtId="0" fontId="5" fillId="0" borderId="1" xfId="0" applyFont="1" applyBorder="1"/>
    <xf numFmtId="0" fontId="10" fillId="0" borderId="0" xfId="1" applyFont="1" applyAlignment="1">
      <alignment horizontal="right"/>
    </xf>
    <xf numFmtId="0" fontId="11" fillId="0" borderId="0" xfId="0" applyFont="1" applyAlignment="1">
      <alignment horizontal="center" vertical="center"/>
    </xf>
    <xf numFmtId="0" fontId="12" fillId="0" borderId="0" xfId="0" applyFont="1" applyAlignment="1">
      <alignment horizontal="center" vertical="center"/>
    </xf>
    <xf numFmtId="0" fontId="13" fillId="0" borderId="0" xfId="0" applyFont="1" applyAlignment="1">
      <alignment horizontal="center" vertical="center"/>
    </xf>
    <xf numFmtId="0" fontId="14" fillId="0" borderId="0" xfId="0" applyFont="1" applyAlignment="1">
      <alignment vertical="center" wrapText="1"/>
    </xf>
    <xf numFmtId="0" fontId="15" fillId="0" borderId="0" xfId="0" applyFont="1" applyAlignment="1">
      <alignment vertical="center" wrapText="1"/>
    </xf>
    <xf numFmtId="0" fontId="2" fillId="0" borderId="0" xfId="0" applyFont="1" applyAlignment="1">
      <alignment vertical="center" wrapText="1"/>
    </xf>
    <xf numFmtId="0" fontId="17" fillId="0" borderId="0" xfId="0" applyFont="1" applyAlignment="1">
      <alignment vertical="center" wrapText="1"/>
    </xf>
    <xf numFmtId="0" fontId="3" fillId="0" borderId="0" xfId="0" applyFont="1" applyAlignment="1">
      <alignment horizontal="center"/>
    </xf>
    <xf numFmtId="0" fontId="17" fillId="0" borderId="0" xfId="0" applyFont="1" applyAlignment="1">
      <alignment wrapText="1"/>
    </xf>
    <xf numFmtId="0" fontId="2" fillId="0" borderId="0" xfId="0" applyFont="1" applyAlignment="1">
      <alignment vertical="top" wrapText="1"/>
    </xf>
    <xf numFmtId="0" fontId="16" fillId="0" borderId="0" xfId="0" applyFont="1" applyAlignment="1">
      <alignment vertical="top" wrapText="1"/>
    </xf>
    <xf numFmtId="0" fontId="18" fillId="0" borderId="0" xfId="0" applyFont="1" applyAlignment="1">
      <alignment vertical="center" wrapText="1"/>
    </xf>
    <xf numFmtId="0" fontId="19" fillId="0" borderId="0" xfId="0" applyFont="1"/>
    <xf numFmtId="0" fontId="20" fillId="0" borderId="0" xfId="0" applyFont="1" applyAlignment="1">
      <alignment vertical="center" wrapText="1"/>
    </xf>
    <xf numFmtId="0" fontId="21" fillId="0" borderId="0" xfId="0" applyFont="1" applyAlignment="1">
      <alignment horizontal="left" vertical="center" wrapText="1" inden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19051</xdr:colOff>
      <xdr:row>5</xdr:row>
      <xdr:rowOff>85726</xdr:rowOff>
    </xdr:from>
    <xdr:to>
      <xdr:col>2</xdr:col>
      <xdr:colOff>222251</xdr:colOff>
      <xdr:row>5</xdr:row>
      <xdr:rowOff>904876</xdr:rowOff>
    </xdr:to>
    <xdr:pic>
      <xdr:nvPicPr>
        <xdr:cNvPr id="2" name="Picture 1">
          <a:extLst>
            <a:ext uri="{FF2B5EF4-FFF2-40B4-BE49-F238E27FC236}">
              <a16:creationId xmlns:a16="http://schemas.microsoft.com/office/drawing/2014/main" id="{59377C7D-B2C7-4A8E-A3C1-FEFBB582C335}"/>
            </a:ext>
          </a:extLst>
        </xdr:cNvPr>
        <xdr:cNvPicPr>
          <a:picLocks noChangeAspect="1"/>
        </xdr:cNvPicPr>
      </xdr:nvPicPr>
      <xdr:blipFill>
        <a:blip xmlns:r="http://schemas.openxmlformats.org/officeDocument/2006/relationships" r:embed="rId1"/>
        <a:stretch>
          <a:fillRect/>
        </a:stretch>
      </xdr:blipFill>
      <xdr:spPr>
        <a:xfrm>
          <a:off x="142876" y="85726"/>
          <a:ext cx="812800" cy="8191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400050</xdr:colOff>
      <xdr:row>8</xdr:row>
      <xdr:rowOff>104775</xdr:rowOff>
    </xdr:from>
    <xdr:to>
      <xdr:col>6</xdr:col>
      <xdr:colOff>981075</xdr:colOff>
      <xdr:row>16</xdr:row>
      <xdr:rowOff>114300</xdr:rowOff>
    </xdr:to>
    <xdr:sp macro="" textlink="">
      <xdr:nvSpPr>
        <xdr:cNvPr id="2" name="Rectangle: Rounded Corners 1">
          <a:extLst>
            <a:ext uri="{FF2B5EF4-FFF2-40B4-BE49-F238E27FC236}">
              <a16:creationId xmlns:a16="http://schemas.microsoft.com/office/drawing/2014/main" id="{5E1F8A92-7AB6-4DFD-AB89-C819206B7F52}"/>
            </a:ext>
          </a:extLst>
        </xdr:cNvPr>
        <xdr:cNvSpPr/>
      </xdr:nvSpPr>
      <xdr:spPr>
        <a:xfrm>
          <a:off x="9267825" y="5010150"/>
          <a:ext cx="7239000" cy="3486150"/>
        </a:xfrm>
        <a:prstGeom prst="roundRect">
          <a:avLst/>
        </a:prstGeom>
        <a:noFill/>
        <a:ln w="28575"/>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514350</xdr:colOff>
      <xdr:row>8</xdr:row>
      <xdr:rowOff>123825</xdr:rowOff>
    </xdr:from>
    <xdr:to>
      <xdr:col>4</xdr:col>
      <xdr:colOff>76200</xdr:colOff>
      <xdr:row>16</xdr:row>
      <xdr:rowOff>133350</xdr:rowOff>
    </xdr:to>
    <xdr:sp macro="" textlink="">
      <xdr:nvSpPr>
        <xdr:cNvPr id="3" name="Rectangle: Rounded Corners 2">
          <a:extLst>
            <a:ext uri="{FF2B5EF4-FFF2-40B4-BE49-F238E27FC236}">
              <a16:creationId xmlns:a16="http://schemas.microsoft.com/office/drawing/2014/main" id="{7C1E302F-3C78-4D9A-A890-C5705612EF84}"/>
            </a:ext>
          </a:extLst>
        </xdr:cNvPr>
        <xdr:cNvSpPr/>
      </xdr:nvSpPr>
      <xdr:spPr>
        <a:xfrm>
          <a:off x="1704975" y="5029200"/>
          <a:ext cx="7239000" cy="3486150"/>
        </a:xfrm>
        <a:prstGeom prst="roundRect">
          <a:avLst/>
        </a:prstGeom>
        <a:noFill/>
        <a:ln w="28575"/>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523875</xdr:colOff>
      <xdr:row>17</xdr:row>
      <xdr:rowOff>66674</xdr:rowOff>
    </xdr:from>
    <xdr:to>
      <xdr:col>4</xdr:col>
      <xdr:colOff>85725</xdr:colOff>
      <xdr:row>27</xdr:row>
      <xdr:rowOff>85725</xdr:rowOff>
    </xdr:to>
    <xdr:sp macro="" textlink="">
      <xdr:nvSpPr>
        <xdr:cNvPr id="4" name="Rectangle: Rounded Corners 3">
          <a:extLst>
            <a:ext uri="{FF2B5EF4-FFF2-40B4-BE49-F238E27FC236}">
              <a16:creationId xmlns:a16="http://schemas.microsoft.com/office/drawing/2014/main" id="{8412E757-DB4E-4600-9516-38EA4B816985}"/>
            </a:ext>
          </a:extLst>
        </xdr:cNvPr>
        <xdr:cNvSpPr/>
      </xdr:nvSpPr>
      <xdr:spPr>
        <a:xfrm>
          <a:off x="1714500" y="8639174"/>
          <a:ext cx="7239000" cy="4038601"/>
        </a:xfrm>
        <a:prstGeom prst="roundRect">
          <a:avLst/>
        </a:prstGeom>
        <a:noFill/>
        <a:ln w="28575"/>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466725</xdr:colOff>
      <xdr:row>17</xdr:row>
      <xdr:rowOff>47625</xdr:rowOff>
    </xdr:from>
    <xdr:to>
      <xdr:col>7</xdr:col>
      <xdr:colOff>28575</xdr:colOff>
      <xdr:row>27</xdr:row>
      <xdr:rowOff>114300</xdr:rowOff>
    </xdr:to>
    <xdr:sp macro="" textlink="">
      <xdr:nvSpPr>
        <xdr:cNvPr id="5" name="Rectangle: Rounded Corners 4">
          <a:extLst>
            <a:ext uri="{FF2B5EF4-FFF2-40B4-BE49-F238E27FC236}">
              <a16:creationId xmlns:a16="http://schemas.microsoft.com/office/drawing/2014/main" id="{E8B83F12-B98E-475D-A968-6DCEE296CE75}"/>
            </a:ext>
          </a:extLst>
        </xdr:cNvPr>
        <xdr:cNvSpPr/>
      </xdr:nvSpPr>
      <xdr:spPr>
        <a:xfrm>
          <a:off x="9334500" y="8620125"/>
          <a:ext cx="7239000" cy="3867150"/>
        </a:xfrm>
        <a:prstGeom prst="roundRect">
          <a:avLst/>
        </a:prstGeom>
        <a:noFill/>
        <a:ln w="28575"/>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533400</xdr:colOff>
      <xdr:row>28</xdr:row>
      <xdr:rowOff>9524</xdr:rowOff>
    </xdr:from>
    <xdr:to>
      <xdr:col>4</xdr:col>
      <xdr:colOff>95250</xdr:colOff>
      <xdr:row>40</xdr:row>
      <xdr:rowOff>95250</xdr:rowOff>
    </xdr:to>
    <xdr:sp macro="" textlink="">
      <xdr:nvSpPr>
        <xdr:cNvPr id="6" name="Rectangle: Rounded Corners 5">
          <a:extLst>
            <a:ext uri="{FF2B5EF4-FFF2-40B4-BE49-F238E27FC236}">
              <a16:creationId xmlns:a16="http://schemas.microsoft.com/office/drawing/2014/main" id="{A2444454-732A-4F4E-994E-97280002E1E3}"/>
            </a:ext>
          </a:extLst>
        </xdr:cNvPr>
        <xdr:cNvSpPr/>
      </xdr:nvSpPr>
      <xdr:spPr>
        <a:xfrm>
          <a:off x="1724025" y="12572999"/>
          <a:ext cx="7239000" cy="3819526"/>
        </a:xfrm>
        <a:prstGeom prst="roundRect">
          <a:avLst/>
        </a:prstGeom>
        <a:noFill/>
        <a:ln w="28575"/>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476250</xdr:colOff>
      <xdr:row>28</xdr:row>
      <xdr:rowOff>19050</xdr:rowOff>
    </xdr:from>
    <xdr:to>
      <xdr:col>7</xdr:col>
      <xdr:colOff>38100</xdr:colOff>
      <xdr:row>40</xdr:row>
      <xdr:rowOff>114300</xdr:rowOff>
    </xdr:to>
    <xdr:sp macro="" textlink="">
      <xdr:nvSpPr>
        <xdr:cNvPr id="7" name="Rectangle: Rounded Corners 6">
          <a:extLst>
            <a:ext uri="{FF2B5EF4-FFF2-40B4-BE49-F238E27FC236}">
              <a16:creationId xmlns:a16="http://schemas.microsoft.com/office/drawing/2014/main" id="{F0BECD97-7069-4DC5-8664-97A180E4E06C}"/>
            </a:ext>
          </a:extLst>
        </xdr:cNvPr>
        <xdr:cNvSpPr/>
      </xdr:nvSpPr>
      <xdr:spPr>
        <a:xfrm>
          <a:off x="9344025" y="12582525"/>
          <a:ext cx="7239000" cy="3867150"/>
        </a:xfrm>
        <a:prstGeom prst="roundRect">
          <a:avLst/>
        </a:prstGeom>
        <a:noFill/>
        <a:ln w="28575"/>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E27D85-CA3B-4510-910F-76F56F6AED89}">
  <sheetPr>
    <pageSetUpPr fitToPage="1"/>
  </sheetPr>
  <dimension ref="B1:I29"/>
  <sheetViews>
    <sheetView showGridLines="0" tabSelected="1" topLeftCell="A5" workbookViewId="0">
      <selection activeCell="C29" sqref="C29"/>
    </sheetView>
  </sheetViews>
  <sheetFormatPr defaultRowHeight="15"/>
  <cols>
    <col min="1" max="1" width="1.85546875" customWidth="1"/>
    <col min="3" max="3" width="120.85546875" customWidth="1"/>
    <col min="9" max="9" width="0" hidden="1" customWidth="1"/>
  </cols>
  <sheetData>
    <row r="1" spans="2:9" hidden="1"/>
    <row r="2" spans="2:9" hidden="1"/>
    <row r="3" spans="2:9" hidden="1">
      <c r="D3" s="5" t="s">
        <v>24</v>
      </c>
    </row>
    <row r="4" spans="2:9" hidden="1"/>
    <row r="5" spans="2:9" ht="8.25" customHeight="1"/>
    <row r="6" spans="2:9" ht="74.25" customHeight="1">
      <c r="C6" s="6" t="s">
        <v>18</v>
      </c>
    </row>
    <row r="7" spans="2:9" ht="36" customHeight="1">
      <c r="D7" s="4" t="s">
        <v>19</v>
      </c>
      <c r="E7" s="4" t="s">
        <v>20</v>
      </c>
      <c r="F7" s="4" t="s">
        <v>23</v>
      </c>
      <c r="G7" s="4" t="s">
        <v>21</v>
      </c>
      <c r="H7" s="4" t="s">
        <v>22</v>
      </c>
    </row>
    <row r="8" spans="2:9" ht="15.75">
      <c r="B8" s="8">
        <v>1</v>
      </c>
      <c r="C8" s="9" t="s">
        <v>0</v>
      </c>
      <c r="D8" s="14"/>
      <c r="E8" s="14"/>
      <c r="F8" s="14"/>
      <c r="G8" s="14"/>
      <c r="H8" s="14"/>
      <c r="I8" s="3">
        <f>IF(D8="P",1,IF(E8="P",2,IF(F8="P",3,IF(G8="P",4,IF(H8="P",5,0)))))</f>
        <v>0</v>
      </c>
    </row>
    <row r="9" spans="2:9" ht="15.75">
      <c r="B9" s="7">
        <v>2</v>
      </c>
      <c r="C9" s="1" t="s">
        <v>1</v>
      </c>
      <c r="D9" s="15"/>
      <c r="E9" s="15"/>
      <c r="F9" s="15"/>
      <c r="G9" s="15"/>
      <c r="H9" s="15"/>
      <c r="I9" s="3">
        <f t="shared" ref="I9:I25" si="0">IF(D9="P",1,IF(E9="P",2,IF(F9="P",3,IF(G9="P",4,IF(H9="P",5,0)))))</f>
        <v>0</v>
      </c>
    </row>
    <row r="10" spans="2:9" ht="15.75">
      <c r="B10" s="8">
        <v>3</v>
      </c>
      <c r="C10" s="9" t="s">
        <v>2</v>
      </c>
      <c r="D10" s="14"/>
      <c r="E10" s="14"/>
      <c r="F10" s="14"/>
      <c r="G10" s="14"/>
      <c r="H10" s="14"/>
      <c r="I10" s="3">
        <f t="shared" si="0"/>
        <v>0</v>
      </c>
    </row>
    <row r="11" spans="2:9" ht="15.75">
      <c r="B11" s="7">
        <v>4</v>
      </c>
      <c r="C11" s="1" t="s">
        <v>3</v>
      </c>
      <c r="D11" s="15"/>
      <c r="E11" s="15"/>
      <c r="F11" s="15"/>
      <c r="G11" s="15"/>
      <c r="H11" s="15"/>
      <c r="I11" s="3">
        <f t="shared" si="0"/>
        <v>0</v>
      </c>
    </row>
    <row r="12" spans="2:9" ht="15.75">
      <c r="B12" s="8">
        <v>5</v>
      </c>
      <c r="C12" s="9" t="s">
        <v>4</v>
      </c>
      <c r="D12" s="14"/>
      <c r="E12" s="14"/>
      <c r="F12" s="14"/>
      <c r="G12" s="14"/>
      <c r="H12" s="14"/>
      <c r="I12" s="3">
        <f t="shared" si="0"/>
        <v>0</v>
      </c>
    </row>
    <row r="13" spans="2:9" ht="15.75">
      <c r="B13" s="7">
        <v>6</v>
      </c>
      <c r="C13" s="1" t="s">
        <v>5</v>
      </c>
      <c r="D13" s="15"/>
      <c r="E13" s="15"/>
      <c r="F13" s="15"/>
      <c r="G13" s="15"/>
      <c r="H13" s="15"/>
      <c r="I13" s="3">
        <f t="shared" si="0"/>
        <v>0</v>
      </c>
    </row>
    <row r="14" spans="2:9" ht="15.75">
      <c r="B14" s="8">
        <v>7</v>
      </c>
      <c r="C14" s="9" t="s">
        <v>6</v>
      </c>
      <c r="D14" s="14"/>
      <c r="E14" s="14"/>
      <c r="F14" s="14"/>
      <c r="G14" s="14"/>
      <c r="H14" s="14"/>
      <c r="I14" s="3">
        <f t="shared" si="0"/>
        <v>0</v>
      </c>
    </row>
    <row r="15" spans="2:9" ht="15.75">
      <c r="B15" s="7">
        <v>8</v>
      </c>
      <c r="C15" s="1" t="s">
        <v>7</v>
      </c>
      <c r="D15" s="15"/>
      <c r="E15" s="15"/>
      <c r="F15" s="15"/>
      <c r="G15" s="15"/>
      <c r="H15" s="15"/>
      <c r="I15" s="3">
        <f t="shared" si="0"/>
        <v>0</v>
      </c>
    </row>
    <row r="16" spans="2:9" ht="15.75">
      <c r="B16" s="8">
        <v>9</v>
      </c>
      <c r="C16" s="9" t="s">
        <v>8</v>
      </c>
      <c r="D16" s="14"/>
      <c r="E16" s="14"/>
      <c r="F16" s="14"/>
      <c r="G16" s="14"/>
      <c r="H16" s="14"/>
      <c r="I16" s="3">
        <f t="shared" si="0"/>
        <v>0</v>
      </c>
    </row>
    <row r="17" spans="2:9" ht="15.75">
      <c r="B17" s="7">
        <v>10</v>
      </c>
      <c r="C17" s="1" t="s">
        <v>9</v>
      </c>
      <c r="D17" s="15"/>
      <c r="E17" s="15"/>
      <c r="F17" s="15"/>
      <c r="G17" s="15"/>
      <c r="H17" s="15"/>
      <c r="I17" s="3">
        <f t="shared" si="0"/>
        <v>0</v>
      </c>
    </row>
    <row r="18" spans="2:9" ht="15.75">
      <c r="B18" s="8">
        <v>11</v>
      </c>
      <c r="C18" s="9" t="s">
        <v>10</v>
      </c>
      <c r="D18" s="14"/>
      <c r="E18" s="14"/>
      <c r="F18" s="14"/>
      <c r="G18" s="14"/>
      <c r="H18" s="14"/>
      <c r="I18" s="3">
        <f t="shared" si="0"/>
        <v>0</v>
      </c>
    </row>
    <row r="19" spans="2:9" ht="15.75">
      <c r="B19" s="7">
        <v>12</v>
      </c>
      <c r="C19" s="1" t="s">
        <v>11</v>
      </c>
      <c r="D19" s="15"/>
      <c r="E19" s="15"/>
      <c r="F19" s="15"/>
      <c r="G19" s="15"/>
      <c r="H19" s="15"/>
      <c r="I19" s="3">
        <f t="shared" si="0"/>
        <v>0</v>
      </c>
    </row>
    <row r="20" spans="2:9" ht="15.75">
      <c r="B20" s="8">
        <v>13</v>
      </c>
      <c r="C20" s="9" t="s">
        <v>12</v>
      </c>
      <c r="D20" s="14"/>
      <c r="E20" s="14"/>
      <c r="F20" s="14"/>
      <c r="G20" s="14"/>
      <c r="H20" s="14"/>
      <c r="I20" s="3">
        <f t="shared" si="0"/>
        <v>0</v>
      </c>
    </row>
    <row r="21" spans="2:9" ht="15.75">
      <c r="B21" s="7">
        <v>14</v>
      </c>
      <c r="C21" s="1" t="s">
        <v>13</v>
      </c>
      <c r="D21" s="15"/>
      <c r="E21" s="15"/>
      <c r="F21" s="15"/>
      <c r="G21" s="15"/>
      <c r="H21" s="15"/>
      <c r="I21" s="3">
        <f t="shared" si="0"/>
        <v>0</v>
      </c>
    </row>
    <row r="22" spans="2:9" ht="15.75">
      <c r="B22" s="8">
        <v>15</v>
      </c>
      <c r="C22" s="9" t="s">
        <v>14</v>
      </c>
      <c r="D22" s="14"/>
      <c r="E22" s="14"/>
      <c r="F22" s="14"/>
      <c r="G22" s="14"/>
      <c r="H22" s="14"/>
      <c r="I22" s="3">
        <f t="shared" si="0"/>
        <v>0</v>
      </c>
    </row>
    <row r="23" spans="2:9" ht="15.75">
      <c r="B23" s="7">
        <v>16</v>
      </c>
      <c r="C23" s="1" t="s">
        <v>15</v>
      </c>
      <c r="D23" s="15"/>
      <c r="E23" s="15"/>
      <c r="F23" s="15"/>
      <c r="G23" s="15"/>
      <c r="H23" s="15"/>
      <c r="I23" s="3">
        <f t="shared" si="0"/>
        <v>0</v>
      </c>
    </row>
    <row r="24" spans="2:9" ht="15.75">
      <c r="B24" s="8">
        <v>17</v>
      </c>
      <c r="C24" s="9" t="s">
        <v>16</v>
      </c>
      <c r="D24" s="14"/>
      <c r="E24" s="14"/>
      <c r="F24" s="14"/>
      <c r="G24" s="14"/>
      <c r="H24" s="14"/>
      <c r="I24" s="3">
        <f t="shared" si="0"/>
        <v>0</v>
      </c>
    </row>
    <row r="25" spans="2:9" ht="15.75">
      <c r="B25" s="7">
        <v>18</v>
      </c>
      <c r="C25" s="1" t="s">
        <v>17</v>
      </c>
      <c r="D25" s="15"/>
      <c r="E25" s="15"/>
      <c r="F25" s="15"/>
      <c r="G25" s="15"/>
      <c r="H25" s="15"/>
      <c r="I25" s="3">
        <f t="shared" si="0"/>
        <v>0</v>
      </c>
    </row>
    <row r="26" spans="2:9">
      <c r="I26" s="3">
        <f>SUM(I8:I25)</f>
        <v>0</v>
      </c>
    </row>
    <row r="29" spans="2:9" ht="25.5">
      <c r="C29" s="16" t="s">
        <v>33</v>
      </c>
    </row>
  </sheetData>
  <dataValidations count="1">
    <dataValidation type="list" allowBlank="1" showInputMessage="1" showErrorMessage="1" sqref="D8:H25" xr:uid="{316BE704-74FD-42E2-886E-966F2EE0EC1F}">
      <formula1>$D$2:$D$3</formula1>
    </dataValidation>
  </dataValidations>
  <hyperlinks>
    <hyperlink ref="C29" location="Results!A1" display="SEE YOUR SCORE!" xr:uid="{CC42D1C9-B1C2-4361-AFFD-42EE2A729BE0}"/>
  </hyperlinks>
  <pageMargins left="0.7" right="0.7" top="0.75" bottom="0.75" header="0.3" footer="0.3"/>
  <pageSetup scale="50" orientation="portrait" horizontalDpi="0"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A2F10A-5A0F-4022-8009-77EA46C2C6C9}">
  <sheetPr>
    <pageSetUpPr fitToPage="1"/>
  </sheetPr>
  <dimension ref="A3:G35"/>
  <sheetViews>
    <sheetView showGridLines="0" workbookViewId="0"/>
  </sheetViews>
  <sheetFormatPr defaultRowHeight="15"/>
  <cols>
    <col min="1" max="1" width="17.85546875" customWidth="1"/>
    <col min="3" max="3" width="90.7109375" customWidth="1"/>
    <col min="4" max="4" width="15.28515625" customWidth="1"/>
    <col min="6" max="6" width="90.7109375" customWidth="1"/>
    <col min="7" max="7" width="15.28515625" customWidth="1"/>
  </cols>
  <sheetData>
    <row r="3" spans="1:7" ht="15.75" thickBot="1"/>
    <row r="4" spans="1:7" ht="18.75" thickBot="1">
      <c r="B4" s="10" t="s">
        <v>25</v>
      </c>
      <c r="C4" s="10" t="s">
        <v>26</v>
      </c>
    </row>
    <row r="5" spans="1:7" ht="88.5" thickBot="1">
      <c r="A5" s="17" t="str">
        <f>IF(Survey!I26&lt;=42,"P","")</f>
        <v>P</v>
      </c>
      <c r="B5" s="11" t="s">
        <v>27</v>
      </c>
      <c r="C5" s="11" t="s">
        <v>30</v>
      </c>
    </row>
    <row r="6" spans="1:7" ht="106.5" customHeight="1" thickBot="1">
      <c r="A6" s="18" t="str">
        <f>IF(AND(Survey!I26&gt;42,Survey!I26&lt;66),"P","")</f>
        <v/>
      </c>
      <c r="B6" s="12" t="s">
        <v>28</v>
      </c>
      <c r="C6" s="13" t="s">
        <v>31</v>
      </c>
    </row>
    <row r="7" spans="1:7" ht="111.75" customHeight="1" thickBot="1">
      <c r="A7" s="19" t="str">
        <f>IF(Survey!I26&gt;=66,"P","")</f>
        <v/>
      </c>
      <c r="B7" s="11" t="s">
        <v>29</v>
      </c>
      <c r="C7" s="11" t="s">
        <v>32</v>
      </c>
    </row>
    <row r="10" spans="1:7" ht="21">
      <c r="D10" s="25" t="s">
        <v>38</v>
      </c>
      <c r="F10" s="20"/>
      <c r="G10" s="25" t="s">
        <v>38</v>
      </c>
    </row>
    <row r="11" spans="1:7" ht="20.25">
      <c r="C11" s="28" t="s">
        <v>34</v>
      </c>
      <c r="D11" s="24">
        <f>SUM(Survey!I10,Survey!I14,Survey!I20,Survey!I23)</f>
        <v>0</v>
      </c>
      <c r="F11" s="29" t="s">
        <v>39</v>
      </c>
      <c r="G11" s="24">
        <f>SUM(Survey!I11,Survey!I15,Survey!I18)</f>
        <v>0</v>
      </c>
    </row>
    <row r="12" spans="1:7" ht="16.5">
      <c r="C12" s="21" t="s">
        <v>35</v>
      </c>
      <c r="F12" s="21" t="s">
        <v>40</v>
      </c>
    </row>
    <row r="13" spans="1:7" ht="16.5">
      <c r="C13" s="21"/>
      <c r="F13" s="21"/>
    </row>
    <row r="14" spans="1:7" ht="75">
      <c r="C14" s="26" t="s">
        <v>36</v>
      </c>
      <c r="F14" s="27" t="s">
        <v>41</v>
      </c>
    </row>
    <row r="15" spans="1:7" ht="75">
      <c r="C15" s="22" t="s">
        <v>37</v>
      </c>
    </row>
    <row r="19" spans="3:7" ht="20.25">
      <c r="D19" s="25" t="s">
        <v>38</v>
      </c>
      <c r="G19" s="25" t="s">
        <v>38</v>
      </c>
    </row>
    <row r="20" spans="3:7" ht="20.25">
      <c r="C20" s="23" t="s">
        <v>42</v>
      </c>
      <c r="D20" s="24">
        <f>SUM(Survey!I8,Survey!I13,Survey!I22)</f>
        <v>0</v>
      </c>
      <c r="F20" s="28" t="s">
        <v>45</v>
      </c>
      <c r="G20" s="24">
        <f>SUM(Survey!I12,Survey!I17,Survey!I24)</f>
        <v>0</v>
      </c>
    </row>
    <row r="21" spans="3:7" ht="16.5">
      <c r="C21" s="22" t="s">
        <v>43</v>
      </c>
      <c r="F21" s="21" t="s">
        <v>46</v>
      </c>
    </row>
    <row r="23" spans="3:7" ht="60">
      <c r="C23" s="30" t="s">
        <v>44</v>
      </c>
      <c r="F23" s="22" t="s">
        <v>47</v>
      </c>
    </row>
    <row r="24" spans="3:7" ht="30.75">
      <c r="C24" s="31" t="s">
        <v>49</v>
      </c>
      <c r="F24" s="22" t="s">
        <v>48</v>
      </c>
    </row>
    <row r="25" spans="3:7" ht="45.75">
      <c r="C25" s="31" t="s">
        <v>50</v>
      </c>
      <c r="F25" s="2"/>
    </row>
    <row r="26" spans="3:7" ht="60.75">
      <c r="C26" s="31" t="s">
        <v>51</v>
      </c>
    </row>
    <row r="30" spans="3:7" ht="20.25">
      <c r="D30" s="25" t="s">
        <v>38</v>
      </c>
      <c r="G30" s="25" t="s">
        <v>38</v>
      </c>
    </row>
    <row r="31" spans="3:7" ht="20.25">
      <c r="C31" s="28" t="s">
        <v>52</v>
      </c>
      <c r="D31" s="24">
        <f>SUM(Survey!I9,Survey!I16)</f>
        <v>0</v>
      </c>
      <c r="F31" s="28" t="s">
        <v>56</v>
      </c>
      <c r="G31" s="24">
        <f>SUM(Survey!I19,Survey!I21,Survey!I25)</f>
        <v>0</v>
      </c>
    </row>
    <row r="32" spans="3:7" ht="16.5">
      <c r="C32" s="21" t="s">
        <v>53</v>
      </c>
      <c r="F32" s="22" t="s">
        <v>57</v>
      </c>
    </row>
    <row r="34" spans="3:6" ht="90">
      <c r="C34" s="22" t="s">
        <v>54</v>
      </c>
      <c r="F34" s="22" t="s">
        <v>58</v>
      </c>
    </row>
    <row r="35" spans="3:6" ht="45">
      <c r="C35" s="26" t="s">
        <v>55</v>
      </c>
      <c r="F35" s="22" t="s">
        <v>59</v>
      </c>
    </row>
  </sheetData>
  <conditionalFormatting sqref="D11">
    <cfRule type="iconSet" priority="8">
      <iconSet iconSet="4Rating">
        <cfvo type="percent" val="0"/>
        <cfvo type="num" val="5"/>
        <cfvo type="num" val="10"/>
        <cfvo type="num" val="15"/>
      </iconSet>
    </cfRule>
  </conditionalFormatting>
  <conditionalFormatting sqref="G11">
    <cfRule type="iconSet" priority="7">
      <iconSet iconSet="4Rating">
        <cfvo type="percent" val="0"/>
        <cfvo type="num" val="4"/>
        <cfvo type="num" val="7"/>
        <cfvo type="num" val="11"/>
      </iconSet>
    </cfRule>
  </conditionalFormatting>
  <conditionalFormatting sqref="D20">
    <cfRule type="iconSet" priority="5">
      <iconSet iconSet="4Rating">
        <cfvo type="percent" val="0"/>
        <cfvo type="num" val="4"/>
        <cfvo type="num" val="7"/>
        <cfvo type="num" val="11"/>
      </iconSet>
    </cfRule>
  </conditionalFormatting>
  <conditionalFormatting sqref="G20">
    <cfRule type="iconSet" priority="4">
      <iconSet iconSet="4Rating">
        <cfvo type="percent" val="0"/>
        <cfvo type="num" val="4"/>
        <cfvo type="num" val="7"/>
        <cfvo type="num" val="11"/>
      </iconSet>
    </cfRule>
  </conditionalFormatting>
  <conditionalFormatting sqref="D31">
    <cfRule type="iconSet" priority="3">
      <iconSet iconSet="4Rating">
        <cfvo type="percent" val="0"/>
        <cfvo type="num" val="3"/>
        <cfvo type="num" val="5"/>
        <cfvo type="num" val="8"/>
      </iconSet>
    </cfRule>
  </conditionalFormatting>
  <conditionalFormatting sqref="G31">
    <cfRule type="iconSet" priority="1">
      <iconSet iconSet="4Rating">
        <cfvo type="percent" val="0"/>
        <cfvo type="num" val="4"/>
        <cfvo type="num" val="7"/>
        <cfvo type="num" val="11"/>
      </iconSet>
    </cfRule>
  </conditionalFormatting>
  <pageMargins left="0.7" right="0.7" top="0.75" bottom="0.75" header="0.3" footer="0.3"/>
  <pageSetup scale="35" orientation="portrait" horizontalDpi="0"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Survey</vt:lpstr>
      <vt:lpstr>Results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Kurt Stuke</dc:creator>
  <cp:lastModifiedBy>Kurt Stuke</cp:lastModifiedBy>
  <cp:lastPrinted>2017-08-28T00:15:25Z</cp:lastPrinted>
  <dcterms:created xsi:type="dcterms:W3CDTF">2017-08-27T22:45:01Z</dcterms:created>
  <dcterms:modified xsi:type="dcterms:W3CDTF">2019-07-28T22:18:55Z</dcterms:modified>
</cp:coreProperties>
</file>