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Kurt\OneDrive\Desktop\"/>
    </mc:Choice>
  </mc:AlternateContent>
  <xr:revisionPtr revIDLastSave="3" documentId="8_{5DE45FC2-A966-4372-A84C-0236E570C1F2}" xr6:coauthVersionLast="43" xr6:coauthVersionMax="43" xr10:uidLastSave="{414BE985-3D23-405F-A3DF-CD000B5DDA47}"/>
  <bookViews>
    <workbookView xWindow="-120" yWindow="-120" windowWidth="24240" windowHeight="13140" xr2:uid="{00000000-000D-0000-FFFF-FFFF00000000}"/>
  </bookViews>
  <sheets>
    <sheet name="Statement Gauge" sheetId="1" r:id="rId1"/>
  </sheets>
  <definedNames>
    <definedName name="Cla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/>
  <c r="F21" i="1" l="1"/>
  <c r="F20" i="1"/>
  <c r="F18" i="1"/>
  <c r="F17" i="1"/>
  <c r="F12" i="1"/>
  <c r="F11" i="1"/>
  <c r="F10" i="1"/>
  <c r="F8" i="1"/>
  <c r="F7" i="1"/>
  <c r="F6" i="1"/>
  <c r="E23" i="1" l="1"/>
  <c r="K7" i="1" s="1"/>
  <c r="K10" i="1" s="1"/>
</calcChain>
</file>

<file path=xl/sharedStrings.xml><?xml version="1.0" encoding="utf-8"?>
<sst xmlns="http://schemas.openxmlformats.org/spreadsheetml/2006/main" count="39" uniqueCount="27">
  <si>
    <t>YES</t>
  </si>
  <si>
    <t>NO</t>
  </si>
  <si>
    <t>S</t>
  </si>
  <si>
    <t>COLOR</t>
  </si>
  <si>
    <t>GAUGE</t>
  </si>
  <si>
    <t>VALUE</t>
  </si>
  <si>
    <t>M</t>
  </si>
  <si>
    <t>Is there a baseline (a starting measurement point) in place?</t>
  </si>
  <si>
    <t>Is there at least one metric/method available to measure progress?</t>
  </si>
  <si>
    <t>Is there at least one metric available that will mark successful resolution?</t>
  </si>
  <si>
    <t>A</t>
  </si>
  <si>
    <t>R</t>
  </si>
  <si>
    <t>T</t>
  </si>
  <si>
    <t>Are there multiple problems/hidden problems within your issue?</t>
  </si>
  <si>
    <t>Are there ambigous words or any unclear meanings within your issue?</t>
  </si>
  <si>
    <t>Does your statement specify why this issue must be addressed?</t>
  </si>
  <si>
    <t>Is the scope of the issue too extreme, e.g. world peace?</t>
  </si>
  <si>
    <t>Are there major prerequisites/hurdles that must be addressed prior to addressing the stated issue?</t>
  </si>
  <si>
    <t>Is a start date  specified?</t>
  </si>
  <si>
    <t>Is an end date specified?</t>
  </si>
  <si>
    <t>Does the resolution of the issue  align with the current vision and mission of the organization?</t>
  </si>
  <si>
    <t>Will resolution of the proposed issue move the organization forward?</t>
  </si>
  <si>
    <t>Specific</t>
  </si>
  <si>
    <t>Measurable</t>
  </si>
  <si>
    <t>Actionable</t>
  </si>
  <si>
    <t>Relevant</t>
  </si>
  <si>
    <t>Time-Bound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</si>
</sst>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3755373299308"/>
          <c:y val="0.12047087935518358"/>
          <c:w val="0.66612517456115217"/>
          <c:h val="0.87952912064481659"/>
        </c:manualLayout>
      </c:layout>
      <c:doughnutChart>
        <c:varyColors val="1"/>
        <c:ser>
          <c:idx val="1"/>
          <c:order val="0"/>
          <c:tx>
            <c:v>Gauge</c:v>
          </c:tx>
          <c:explosion val="2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F4-40BF-BF5E-9B898870AEFB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CF4-40BF-BF5E-9B898870AEF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CF4-40BF-BF5E-9B898870AEF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CF4-40BF-BF5E-9B898870AEFB}"/>
              </c:ext>
            </c:extLst>
          </c:dPt>
          <c:dPt>
            <c:idx val="5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9A-4B6E-A080-011151B9A0F5}"/>
              </c:ext>
            </c:extLst>
          </c:dPt>
          <c:cat>
            <c:multiLvlStrRef>
              <c:f>'Statement Gauge'!$I$7:$J$12</c:f>
              <c:multiLvlStrCache>
                <c:ptCount val="6"/>
                <c:lvl>
                  <c:pt idx="0">
                    <c:v>36</c:v>
                  </c:pt>
                  <c:pt idx="1">
                    <c:v>36</c:v>
                  </c:pt>
                  <c:pt idx="2">
                    <c:v>36</c:v>
                  </c:pt>
                  <c:pt idx="3">
                    <c:v>36</c:v>
                  </c:pt>
                  <c:pt idx="4">
                    <c:v>36</c:v>
                  </c:pt>
                  <c:pt idx="5">
                    <c:v>180</c:v>
                  </c:pt>
                </c:lvl>
                <c:lvl>
                  <c:pt idx="0">
                    <c:v>Specific</c:v>
                  </c:pt>
                  <c:pt idx="1">
                    <c:v>Measurable</c:v>
                  </c:pt>
                  <c:pt idx="2">
                    <c:v>Actionable</c:v>
                  </c:pt>
                  <c:pt idx="3">
                    <c:v>Relevant</c:v>
                  </c:pt>
                  <c:pt idx="4">
                    <c:v>Time-Bound</c:v>
                  </c:pt>
                </c:lvl>
              </c:multiLvlStrCache>
            </c:multiLvlStrRef>
          </c:cat>
          <c:val>
            <c:numRef>
              <c:f>'Statement Gauge'!$J$7:$J$12</c:f>
              <c:numCache>
                <c:formatCode>General</c:formatCode>
                <c:ptCount val="6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F4-40BF-BF5E-9B898870A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84"/>
      </c:doughnutChart>
      <c:pieChart>
        <c:varyColors val="1"/>
        <c:ser>
          <c:idx val="0"/>
          <c:order val="1"/>
          <c:tx>
            <c:v>Value</c:v>
          </c:tx>
          <c:spPr>
            <a:solidFill>
              <a:schemeClr val="tx1"/>
            </a:solidFill>
          </c:spPr>
          <c:dPt>
            <c:idx val="0"/>
            <c:bubble3D val="0"/>
            <c:explosion val="2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CF4-40BF-BF5E-9B898870AEFB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DCF4-40BF-BF5E-9B898870AEFB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9A-4B6E-A080-011151B9A0F5}"/>
              </c:ext>
            </c:extLst>
          </c:dPt>
          <c:dLbls>
            <c:dLbl>
              <c:idx val="2"/>
              <c:layout>
                <c:manualLayout>
                  <c:x val="-5.9551394897128535E-3"/>
                  <c:y val="2.7887306925508367E-3"/>
                </c:manualLayout>
              </c:layout>
              <c:tx>
                <c:strRef>
                  <c:f>'Statement Gauge'!$E$23</c:f>
                  <c:strCache>
                    <c:ptCount val="1"/>
                    <c:pt idx="0">
                      <c:v>180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{BE4E5877-C803-4223-B4F1-63D040169E1D}</c15:txfldGUID>
                      <c15:f>'Statement Gauge'!$E$23</c15:f>
                      <c15:dlblFieldTableCache>
                        <c:ptCount val="1"/>
                        <c:pt idx="0">
                          <c:v>180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CF4-40BF-BF5E-9B898870AE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'Statement Gauge'!$K$7:$K$10</c:f>
              <c:numCache>
                <c:formatCode>General</c:formatCode>
                <c:ptCount val="4"/>
                <c:pt idx="0">
                  <c:v>180</c:v>
                </c:pt>
                <c:pt idx="2">
                  <c:v>2</c:v>
                </c:pt>
                <c:pt idx="3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F4-40BF-BF5E-9B898870A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2</xdr:row>
      <xdr:rowOff>95250</xdr:rowOff>
    </xdr:from>
    <xdr:to>
      <xdr:col>15</xdr:col>
      <xdr:colOff>257175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28574</xdr:colOff>
      <xdr:row>14</xdr:row>
      <xdr:rowOff>85724</xdr:rowOff>
    </xdr:from>
    <xdr:to>
      <xdr:col>14</xdr:col>
      <xdr:colOff>438149</xdr:colOff>
      <xdr:row>21</xdr:row>
      <xdr:rowOff>123826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29674" y="2705099"/>
          <a:ext cx="4676775" cy="1371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/>
            <a:t>A properly articulated statement can facilitate change - a 180 degree change in some cases - but only if the statement is well-defined. You can use the gauge to measure how "SMART" your statement is;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more the needle points to the right, the better!</a:t>
          </a:r>
          <a:endParaRPr lang="en-US" sz="1200">
            <a:effectLst/>
          </a:endParaRPr>
        </a:p>
        <a:p>
          <a:endParaRPr lang="en-US" sz="1200" baseline="0"/>
        </a:p>
        <a:p>
          <a:r>
            <a:rPr lang="en-US" sz="1200" baseline="0"/>
            <a:t>Please answer each question and toggle the values displayed in the drop-down boxes in column E accordingly.</a:t>
          </a:r>
        </a:p>
      </xdr:txBody>
    </xdr:sp>
    <xdr:clientData/>
  </xdr:twoCellAnchor>
  <xdr:twoCellAnchor editAs="oneCell">
    <xdr:from>
      <xdr:col>3</xdr:col>
      <xdr:colOff>2524125</xdr:colOff>
      <xdr:row>21</xdr:row>
      <xdr:rowOff>19050</xdr:rowOff>
    </xdr:from>
    <xdr:to>
      <xdr:col>11</xdr:col>
      <xdr:colOff>209550</xdr:colOff>
      <xdr:row>29</xdr:row>
      <xdr:rowOff>86750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3971925"/>
          <a:ext cx="7553325" cy="1610750"/>
        </a:xfrm>
        <a:prstGeom prst="rect">
          <a:avLst/>
        </a:prstGeom>
      </xdr:spPr>
    </xdr:pic>
    <xdr:clientData/>
  </xdr:twoCellAnchor>
  <xdr:oneCellAnchor>
    <xdr:from>
      <xdr:col>3</xdr:col>
      <xdr:colOff>190794</xdr:colOff>
      <xdr:row>2</xdr:row>
      <xdr:rowOff>40773</xdr:rowOff>
    </xdr:from>
    <xdr:ext cx="4266616" cy="78111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E926532-8428-455D-967F-F99C8A8A2FEC}"/>
            </a:ext>
          </a:extLst>
        </xdr:cNvPr>
        <xdr:cNvSpPr/>
      </xdr:nvSpPr>
      <xdr:spPr>
        <a:xfrm>
          <a:off x="838494" y="40773"/>
          <a:ext cx="4266616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Statement Gauge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0.04944</cdr:x>
      <cdr:y>0.3352</cdr:y>
    </cdr:from>
    <cdr:to>
      <cdr:x>0.1346</cdr:x>
      <cdr:y>0.45352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C37AA31-26C3-483D-B5D2-3B151E53C48C}"/>
            </a:ext>
          </a:extLst>
        </cdr:cNvPr>
        <cdr:cNvSpPr/>
      </cdr:nvSpPr>
      <cdr:spPr>
        <a:xfrm xmlns:a="http://schemas.openxmlformats.org/drawingml/2006/main" rot="17215813">
          <a:off x="246969" y="1518135"/>
          <a:ext cx="526293" cy="47206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</a:t>
          </a:r>
        </a:p>
      </cdr:txBody>
    </cdr:sp>
  </cdr:relSizeAnchor>
  <cdr:relSizeAnchor xmlns:cdr="http://schemas.openxmlformats.org/drawingml/2006/chartDrawing">
    <cdr:from>
      <cdr:x>0.18192</cdr:x>
      <cdr:y>0.11675</cdr:y>
    </cdr:from>
    <cdr:to>
      <cdr:x>0.258</cdr:x>
      <cdr:y>0.24919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E94EB6CD-D1BE-43A1-AD51-57A7A10BEEDA}"/>
            </a:ext>
          </a:extLst>
        </cdr:cNvPr>
        <cdr:cNvSpPr/>
      </cdr:nvSpPr>
      <cdr:spPr>
        <a:xfrm xmlns:a="http://schemas.openxmlformats.org/drawingml/2006/main" rot="19167706">
          <a:off x="1008509" y="519308"/>
          <a:ext cx="421727" cy="589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</a:t>
          </a:r>
        </a:p>
      </cdr:txBody>
    </cdr:sp>
  </cdr:relSizeAnchor>
  <cdr:relSizeAnchor xmlns:cdr="http://schemas.openxmlformats.org/drawingml/2006/chartDrawing">
    <cdr:from>
      <cdr:x>0.43403</cdr:x>
      <cdr:y>0.01285</cdr:y>
    </cdr:from>
    <cdr:to>
      <cdr:x>0.51011</cdr:x>
      <cdr:y>0.12277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BBCBFC29-7E57-4093-B3B7-A68476A2E03F}"/>
            </a:ext>
          </a:extLst>
        </cdr:cNvPr>
        <cdr:cNvSpPr/>
      </cdr:nvSpPr>
      <cdr:spPr>
        <a:xfrm xmlns:a="http://schemas.openxmlformats.org/drawingml/2006/main">
          <a:off x="2406078" y="57150"/>
          <a:ext cx="421727" cy="4889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0.69817</cdr:x>
      <cdr:y>0.11635</cdr:y>
    </cdr:from>
    <cdr:to>
      <cdr:x>0.77424</cdr:x>
      <cdr:y>0.22156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789D3AB-436B-41E9-8416-CF702C1B3780}"/>
            </a:ext>
          </a:extLst>
        </cdr:cNvPr>
        <cdr:cNvSpPr/>
      </cdr:nvSpPr>
      <cdr:spPr>
        <a:xfrm xmlns:a="http://schemas.openxmlformats.org/drawingml/2006/main" rot="2433131">
          <a:off x="3870325" y="517525"/>
          <a:ext cx="421727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</a:t>
          </a:r>
        </a:p>
      </cdr:txBody>
    </cdr:sp>
  </cdr:relSizeAnchor>
  <cdr:relSizeAnchor xmlns:cdr="http://schemas.openxmlformats.org/drawingml/2006/chartDrawing">
    <cdr:from>
      <cdr:x>0.82114</cdr:x>
      <cdr:y>0.35281</cdr:y>
    </cdr:from>
    <cdr:to>
      <cdr:x>0.90556</cdr:x>
      <cdr:y>0.44762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C80EC36E-EF31-46E8-A623-C6E396B7989F}"/>
            </a:ext>
          </a:extLst>
        </cdr:cNvPr>
        <cdr:cNvSpPr/>
      </cdr:nvSpPr>
      <cdr:spPr>
        <a:xfrm xmlns:a="http://schemas.openxmlformats.org/drawingml/2006/main" rot="4295385">
          <a:off x="4575174" y="1546226"/>
          <a:ext cx="421727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3"/>
  <sheetViews>
    <sheetView showGridLines="0" tabSelected="1" topLeftCell="A3" workbookViewId="0">
      <selection activeCell="E6" sqref="E6"/>
    </sheetView>
  </sheetViews>
  <sheetFormatPr defaultRowHeight="15" x14ac:dyDescent="0.25"/>
  <cols>
    <col min="1" max="1" width="1.140625" customWidth="1"/>
    <col min="2" max="2" width="5" customWidth="1"/>
    <col min="3" max="3" width="3.5703125" customWidth="1"/>
    <col min="4" max="4" width="89.7109375" customWidth="1"/>
    <col min="5" max="5" width="10.85546875" customWidth="1"/>
    <col min="6" max="6" width="13" hidden="1" customWidth="1"/>
    <col min="7" max="7" width="10.85546875" customWidth="1"/>
  </cols>
  <sheetData>
    <row r="1" spans="2:11" hidden="1" x14ac:dyDescent="0.25">
      <c r="E1" t="s">
        <v>0</v>
      </c>
    </row>
    <row r="2" spans="2:11" hidden="1" x14ac:dyDescent="0.25">
      <c r="E2" t="s">
        <v>1</v>
      </c>
    </row>
    <row r="3" spans="2:11" ht="30" customHeight="1" x14ac:dyDescent="0.25"/>
    <row r="4" spans="2:11" ht="26.25" customHeight="1" x14ac:dyDescent="0.25"/>
    <row r="5" spans="2:11" x14ac:dyDescent="0.25">
      <c r="C5" s="1"/>
      <c r="D5" s="2"/>
      <c r="E5" s="1"/>
      <c r="F5" s="1"/>
    </row>
    <row r="6" spans="2:11" x14ac:dyDescent="0.25">
      <c r="B6" s="6" t="s">
        <v>2</v>
      </c>
      <c r="C6" s="1">
        <v>1</v>
      </c>
      <c r="D6" s="2" t="s">
        <v>13</v>
      </c>
      <c r="E6" s="5" t="s">
        <v>1</v>
      </c>
      <c r="F6" s="1">
        <f>IF(E6="NO", 12, 0)</f>
        <v>12</v>
      </c>
      <c r="I6" t="s">
        <v>3</v>
      </c>
      <c r="J6" t="s">
        <v>4</v>
      </c>
      <c r="K6" t="s">
        <v>5</v>
      </c>
    </row>
    <row r="7" spans="2:11" x14ac:dyDescent="0.25">
      <c r="B7" s="6"/>
      <c r="C7" s="1">
        <v>2</v>
      </c>
      <c r="D7" s="2" t="s">
        <v>14</v>
      </c>
      <c r="E7" s="5" t="s">
        <v>1</v>
      </c>
      <c r="F7" s="1">
        <f>IF(E7="NO", 12, 0)</f>
        <v>12</v>
      </c>
      <c r="I7" t="s">
        <v>22</v>
      </c>
      <c r="J7">
        <v>36</v>
      </c>
      <c r="K7">
        <f>E23</f>
        <v>180</v>
      </c>
    </row>
    <row r="8" spans="2:11" x14ac:dyDescent="0.25">
      <c r="B8" s="6"/>
      <c r="C8" s="1">
        <v>3</v>
      </c>
      <c r="D8" s="2" t="s">
        <v>15</v>
      </c>
      <c r="E8" s="5" t="s">
        <v>0</v>
      </c>
      <c r="F8" s="1">
        <f>IF(E8="YES", 12, 0)</f>
        <v>12</v>
      </c>
      <c r="I8" t="s">
        <v>23</v>
      </c>
      <c r="J8">
        <v>36</v>
      </c>
    </row>
    <row r="9" spans="2:11" x14ac:dyDescent="0.25">
      <c r="C9" s="1"/>
      <c r="D9" s="2"/>
      <c r="E9" s="1"/>
      <c r="F9" s="1"/>
      <c r="I9" t="s">
        <v>24</v>
      </c>
      <c r="J9">
        <v>36</v>
      </c>
      <c r="K9">
        <v>2</v>
      </c>
    </row>
    <row r="10" spans="2:11" x14ac:dyDescent="0.25">
      <c r="B10" s="6" t="s">
        <v>6</v>
      </c>
      <c r="C10" s="1">
        <v>4</v>
      </c>
      <c r="D10" s="2" t="s">
        <v>7</v>
      </c>
      <c r="E10" s="5" t="s">
        <v>0</v>
      </c>
      <c r="F10" s="1">
        <f>IF(E10="YES", 12, 0)</f>
        <v>12</v>
      </c>
      <c r="I10" t="s">
        <v>25</v>
      </c>
      <c r="J10">
        <v>36</v>
      </c>
      <c r="K10">
        <f>SUM(J7:J12)-SUM(K7:K9)</f>
        <v>178</v>
      </c>
    </row>
    <row r="11" spans="2:11" x14ac:dyDescent="0.25">
      <c r="B11" s="6"/>
      <c r="C11" s="1">
        <v>5</v>
      </c>
      <c r="D11" s="2" t="s">
        <v>8</v>
      </c>
      <c r="E11" s="5" t="s">
        <v>0</v>
      </c>
      <c r="F11" s="1">
        <f>IF(E11="YES", 12, 0)</f>
        <v>12</v>
      </c>
      <c r="I11" t="s">
        <v>26</v>
      </c>
      <c r="J11">
        <v>36</v>
      </c>
    </row>
    <row r="12" spans="2:11" x14ac:dyDescent="0.25">
      <c r="B12" s="6"/>
      <c r="C12" s="1">
        <v>6</v>
      </c>
      <c r="D12" s="2" t="s">
        <v>9</v>
      </c>
      <c r="E12" s="5" t="s">
        <v>0</v>
      </c>
      <c r="F12" s="1">
        <f>IF(E12="YES", 12, 0)</f>
        <v>12</v>
      </c>
      <c r="J12">
        <v>180</v>
      </c>
    </row>
    <row r="13" spans="2:11" x14ac:dyDescent="0.25">
      <c r="C13" s="1"/>
      <c r="D13" s="2"/>
      <c r="E13" s="1"/>
      <c r="F13" s="1"/>
    </row>
    <row r="14" spans="2:11" x14ac:dyDescent="0.25">
      <c r="B14" s="6" t="s">
        <v>10</v>
      </c>
      <c r="C14" s="1">
        <v>7</v>
      </c>
      <c r="D14" s="2" t="s">
        <v>16</v>
      </c>
      <c r="E14" s="5" t="s">
        <v>1</v>
      </c>
      <c r="F14" s="1">
        <f>IF(E14="NO", 18, 0)</f>
        <v>18</v>
      </c>
    </row>
    <row r="15" spans="2:11" x14ac:dyDescent="0.25">
      <c r="B15" s="6"/>
      <c r="C15" s="1">
        <v>8</v>
      </c>
      <c r="D15" s="2" t="s">
        <v>17</v>
      </c>
      <c r="E15" s="5" t="s">
        <v>1</v>
      </c>
      <c r="F15" s="1">
        <f>IF(E15="NO", 18, 0)</f>
        <v>18</v>
      </c>
    </row>
    <row r="16" spans="2:11" x14ac:dyDescent="0.25">
      <c r="C16" s="1"/>
      <c r="D16" s="2"/>
      <c r="E16" s="1"/>
      <c r="F16" s="1"/>
    </row>
    <row r="17" spans="2:8" x14ac:dyDescent="0.25">
      <c r="B17" s="6" t="s">
        <v>11</v>
      </c>
      <c r="C17" s="1">
        <v>9</v>
      </c>
      <c r="D17" s="2" t="s">
        <v>20</v>
      </c>
      <c r="E17" s="5" t="s">
        <v>0</v>
      </c>
      <c r="F17" s="1">
        <f>IF(E17="YES", 18, 0)</f>
        <v>18</v>
      </c>
    </row>
    <row r="18" spans="2:8" x14ac:dyDescent="0.25">
      <c r="B18" s="6"/>
      <c r="C18" s="1">
        <v>10</v>
      </c>
      <c r="D18" s="2" t="s">
        <v>21</v>
      </c>
      <c r="E18" s="5" t="s">
        <v>0</v>
      </c>
      <c r="F18" s="1">
        <f>IF(E18="YES", 18, 0)</f>
        <v>18</v>
      </c>
      <c r="H18">
        <v>20</v>
      </c>
    </row>
    <row r="19" spans="2:8" x14ac:dyDescent="0.25">
      <c r="C19" s="1"/>
      <c r="D19" s="2"/>
      <c r="E19" s="1"/>
      <c r="F19" s="1"/>
    </row>
    <row r="20" spans="2:8" x14ac:dyDescent="0.25">
      <c r="B20" s="6" t="s">
        <v>12</v>
      </c>
      <c r="C20" s="1">
        <v>11</v>
      </c>
      <c r="D20" s="2" t="s">
        <v>18</v>
      </c>
      <c r="E20" s="5" t="s">
        <v>0</v>
      </c>
      <c r="F20" s="1">
        <f>IF(E20="YES", 18, 0)</f>
        <v>18</v>
      </c>
    </row>
    <row r="21" spans="2:8" x14ac:dyDescent="0.25">
      <c r="B21" s="6"/>
      <c r="C21" s="1">
        <v>12</v>
      </c>
      <c r="D21" s="2" t="s">
        <v>19</v>
      </c>
      <c r="E21" s="5" t="s">
        <v>0</v>
      </c>
      <c r="F21" s="1">
        <f>IF(E21="YES", 18, 0)</f>
        <v>18</v>
      </c>
    </row>
    <row r="22" spans="2:8" ht="15.75" thickBot="1" x14ac:dyDescent="0.3">
      <c r="C22" s="3"/>
      <c r="E22" s="1"/>
    </row>
    <row r="23" spans="2:8" ht="15.75" thickBot="1" x14ac:dyDescent="0.3">
      <c r="E23" s="4">
        <f>SUM(F6:F21)</f>
        <v>180</v>
      </c>
    </row>
  </sheetData>
  <mergeCells count="5">
    <mergeCell ref="B6:B8"/>
    <mergeCell ref="B10:B12"/>
    <mergeCell ref="B14:B15"/>
    <mergeCell ref="B17:B18"/>
    <mergeCell ref="B20:B21"/>
  </mergeCells>
  <conditionalFormatting sqref="D6">
    <cfRule type="expression" dxfId="11" priority="12">
      <formula>$E6="YES"</formula>
    </cfRule>
  </conditionalFormatting>
  <conditionalFormatting sqref="D7">
    <cfRule type="expression" dxfId="10" priority="11">
      <formula>$E7="YES"</formula>
    </cfRule>
  </conditionalFormatting>
  <conditionalFormatting sqref="D8">
    <cfRule type="expression" dxfId="9" priority="10">
      <formula>$E8="NO"</formula>
    </cfRule>
  </conditionalFormatting>
  <conditionalFormatting sqref="D10">
    <cfRule type="expression" dxfId="8" priority="9">
      <formula>$E10="NO"</formula>
    </cfRule>
  </conditionalFormatting>
  <conditionalFormatting sqref="D11">
    <cfRule type="expression" dxfId="7" priority="8">
      <formula>$E11="NO"</formula>
    </cfRule>
  </conditionalFormatting>
  <conditionalFormatting sqref="D12">
    <cfRule type="expression" dxfId="6" priority="7">
      <formula>$E12="NO"</formula>
    </cfRule>
  </conditionalFormatting>
  <conditionalFormatting sqref="D14">
    <cfRule type="expression" dxfId="5" priority="6">
      <formula>$E14="YES"</formula>
    </cfRule>
  </conditionalFormatting>
  <conditionalFormatting sqref="D15">
    <cfRule type="expression" dxfId="4" priority="5">
      <formula>$E15="YES"</formula>
    </cfRule>
  </conditionalFormatting>
  <conditionalFormatting sqref="D17">
    <cfRule type="expression" dxfId="3" priority="4">
      <formula>$E17="NO"</formula>
    </cfRule>
  </conditionalFormatting>
  <conditionalFormatting sqref="D18">
    <cfRule type="expression" dxfId="2" priority="3">
      <formula>$E18="NO"</formula>
    </cfRule>
  </conditionalFormatting>
  <conditionalFormatting sqref="D20">
    <cfRule type="expression" dxfId="1" priority="2">
      <formula>$E20="NO"</formula>
    </cfRule>
  </conditionalFormatting>
  <conditionalFormatting sqref="D21">
    <cfRule type="expression" dxfId="0" priority="1">
      <formula>$E21="NO"</formula>
    </cfRule>
  </conditionalFormatting>
  <dataValidations count="1">
    <dataValidation type="list" allowBlank="1" showInputMessage="1" showErrorMessage="1" sqref="E6:E8 E10:E12 E20:E21 E17:E18 E14:E15" xr:uid="{00000000-0002-0000-0000-000000000000}">
      <formula1>$E$1:$E$2</formula1>
    </dataValidation>
  </dataValidations>
  <pageMargins left="0.25" right="0.25" top="0.75" bottom="0.75" header="0.3" footer="0.3"/>
  <pageSetup scale="6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Gauge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Kurt Stuke</cp:lastModifiedBy>
  <dcterms:created xsi:type="dcterms:W3CDTF">2016-08-23T15:35:43Z</dcterms:created>
  <dcterms:modified xsi:type="dcterms:W3CDTF">2019-07-03T18:47:10Z</dcterms:modified>
</cp:coreProperties>
</file>